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320" windowHeight="9195" activeTab="1"/>
  </bookViews>
  <sheets>
    <sheet name="SUMA " sheetId="3" r:id="rId1"/>
    <sheet name="ACTA A LA VISTA 48102016" sheetId="4" r:id="rId2"/>
  </sheets>
  <calcPr calcId="114210"/>
</workbook>
</file>

<file path=xl/calcChain.xml><?xml version="1.0" encoding="utf-8"?>
<calcChain xmlns="http://schemas.openxmlformats.org/spreadsheetml/2006/main">
  <c r="E44" i="3"/>
  <c r="E48"/>
  <c r="E53"/>
  <c r="E52"/>
  <c r="E38"/>
  <c r="E31"/>
  <c r="E17"/>
  <c r="E15"/>
  <c r="E13"/>
  <c r="E8"/>
  <c r="E5"/>
  <c r="E39"/>
  <c r="E40"/>
  <c r="E41"/>
  <c r="E18"/>
  <c r="E42"/>
  <c r="E19"/>
  <c r="E43"/>
  <c r="E20"/>
  <c r="E21"/>
  <c r="E22"/>
  <c r="E45"/>
  <c r="E23"/>
  <c r="E33"/>
  <c r="E24"/>
  <c r="E25"/>
  <c r="E46"/>
  <c r="E26"/>
  <c r="E27"/>
  <c r="E47"/>
  <c r="E28"/>
  <c r="E9"/>
  <c r="E14"/>
  <c r="E29"/>
  <c r="E34"/>
  <c r="E10"/>
  <c r="E16"/>
  <c r="E2"/>
  <c r="E3"/>
  <c r="E49"/>
  <c r="E50"/>
  <c r="E51"/>
  <c r="E11"/>
  <c r="E37"/>
  <c r="E6"/>
  <c r="E7"/>
  <c r="E12"/>
  <c r="E30"/>
  <c r="E35"/>
  <c r="E36"/>
  <c r="E4"/>
  <c r="E32"/>
</calcChain>
</file>

<file path=xl/sharedStrings.xml><?xml version="1.0" encoding="utf-8"?>
<sst xmlns="http://schemas.openxmlformats.org/spreadsheetml/2006/main" count="190" uniqueCount="76">
  <si>
    <t>DESCRIPCION</t>
  </si>
  <si>
    <t>APOSITO BIOLOGICO ESTERIL APIROGENO TRANSPARENTE PARA CUBRIR HERIDAS DE 6CM X 7CM</t>
  </si>
  <si>
    <t>TUBO ENDOTRAQUEAL C/BALON ,ORAL-NASAL DE CLORURO DE POLIVIXILO SILICONADO,ESTERIL,APIROGENO  Nº5</t>
  </si>
  <si>
    <t>TUBO ENDOTRAQUEAL C/BALON ,ORAL-NASAL DE CLORURO DE POLIVIXILO SILICONADO,ESTERIL,APIROGENO  Nº5,5</t>
  </si>
  <si>
    <t>VASELINA LIQUIDA  FRASCO X 1000 ML.</t>
  </si>
  <si>
    <t>ITEMS</t>
  </si>
  <si>
    <t>AZITROMICINA 500 MG COMP</t>
  </si>
  <si>
    <t>BACLOFENO 10 MG. -COMPRIMIDOS.</t>
  </si>
  <si>
    <t>CARBAMAZEPINA  200 MG. COMPRIMIDOS</t>
  </si>
  <si>
    <t>CLOBAZAM 10MG. -COMPRIMIDOS-</t>
  </si>
  <si>
    <t xml:space="preserve">DOMPERIDONA 1 % GTS </t>
  </si>
  <si>
    <t>ESPIRONOLACTONA 100 MG. COMPRIMIDOS</t>
  </si>
  <si>
    <t>HIDROCORTISONA 10 MG COMPRIMIDOS</t>
  </si>
  <si>
    <t>LAMOTRIGINA 50 MG. COMPRMIDOS</t>
  </si>
  <si>
    <t>LANZOPRAZOL 15 MG. COMPRIMIDOS</t>
  </si>
  <si>
    <t>LANZOPRAZOL 30 MG. COMPRIMIDOS</t>
  </si>
  <si>
    <t>LOPERAMIDA CLORHIDRATO 2 MG. COMPRIMIDOS</t>
  </si>
  <si>
    <t>MIVACURIUM CLORURO 2 MG/ML AMPOLLA X 10 ML</t>
  </si>
  <si>
    <t>SOLUCION FISIOLOGICA CLORURO DE SODIO AMPOLLA X 10 ML</t>
  </si>
  <si>
    <t>SULFADIAZINA DE PLATA +LIDOCAINA+VITAMINA A 1 G./0,666 G./248,000 UI CREMA POTE X 400 GR</t>
  </si>
  <si>
    <t>PRECIO UNITARIO</t>
  </si>
  <si>
    <t>FENITOINA  SODICA 50MG/ML  AMPOLLA X 2 ML.</t>
  </si>
  <si>
    <t>SALBUTAMOL AEROSOL 100MCG/DOSIS ENVASE X 200 DOSIS.</t>
  </si>
  <si>
    <t xml:space="preserve">CALCIO CITRATO +VIT.D3 T/CALCIOCIT PLUS COMPRIMIDOS </t>
  </si>
  <si>
    <t>CLARITROMICINA 500 MG COMPRIMIDOS</t>
  </si>
  <si>
    <t>DIPIRONA 50 MG/ML SUSPENSION</t>
  </si>
  <si>
    <t>ERITROMICINA 0,1 GR/10ML GOTAS OFTALMICAS X 10 ML</t>
  </si>
  <si>
    <t>FLUTICASONA PROPIONATO 125 MCG AEROSOL X 120 DOSIS</t>
  </si>
  <si>
    <t xml:space="preserve">LEVOTIROXINA  SODICA 25 MCG COMPRIMIDOS </t>
  </si>
  <si>
    <t>LEVETIRACETAM 500 MG COMPRIMIDOS</t>
  </si>
  <si>
    <t>POLIETILENGLICOL +ASOCIADOS(BAREX 70) X 1 LITRO</t>
  </si>
  <si>
    <t xml:space="preserve">CANTIDAD </t>
  </si>
  <si>
    <t>CALCIO CARBONATO 1250 MG (EQUIV A 500 MG CA BASE) COMPRIMIDOS</t>
  </si>
  <si>
    <t>COLAGENASA +CLORANFENICOL CREMA X 50 GRS TIPO IRUXOL</t>
  </si>
  <si>
    <t>SOLUCION PARA DIALISIS PERITONEAL DEXTROSA 2% X 2000 ML</t>
  </si>
  <si>
    <r>
      <t xml:space="preserve">CLORPROMAZINA BASE (COMO CLORHIDRATO) 50 MG  AMPOLLA  X 2 ML </t>
    </r>
    <r>
      <rPr>
        <b/>
        <sz val="10"/>
        <rFont val="Calibri"/>
        <family val="2"/>
      </rPr>
      <t>(I.V.) "ENDOVENOSO"</t>
    </r>
  </si>
  <si>
    <t>BOLSA DE PAPEL GRADO MEDICO 60 GRS/MT2, TERMOSELLABLE CON TESTIGO INCORPORADO PARA APOSITO DE 140 MM DE ANCHO X 50 MM FUELLE, 330 MM DE LARGO ACONDICIONADA EN PAQUETE X 1000 UNIDADES</t>
  </si>
  <si>
    <t>CATETER BILUMEN 4 FR 13 CM TIPO ARROW</t>
  </si>
  <si>
    <t>CATETER BILUMEN 5 FR 13 CM TIPO ARROW</t>
  </si>
  <si>
    <t>CATETER TRILUMEN 5,5 FR 30 CM TIPO ARROW</t>
  </si>
  <si>
    <t>CONECTOR MICRO CLAVE -BASICO</t>
  </si>
  <si>
    <t>SENSOR NEONATAL PARA SATUROMETRO DE OXIGENO CON CABLE PEDIATRICO DESCARTABLE ESTERIL TIPO MINDRAY</t>
  </si>
  <si>
    <t>PLACAS RADIOGRAFICAS SECAS 20 X 25 X 100 UNID T/DRYSTAR DT 2B</t>
  </si>
  <si>
    <t>SET DE ACCESO A PORTALES IMPLANTABLES-AGUJAS TIPO HUBER N° 21 G X 17 MM</t>
  </si>
  <si>
    <t>PLACAS RADIOGRAFICAS SECAS 25 X 30 X 100 UNID T/DRYSTAR DT 2B</t>
  </si>
  <si>
    <t>MOTIVO</t>
  </si>
  <si>
    <t xml:space="preserve">PROVEEDOR </t>
  </si>
  <si>
    <t>STEZOVSKY JOSE VICTOR</t>
  </si>
  <si>
    <t>DESIERTO</t>
  </si>
  <si>
    <t xml:space="preserve">                                                                                                                                  </t>
  </si>
  <si>
    <t xml:space="preserve">Por lo que se da por finalizado el acto, firmado en prueba de conformidad.   
</t>
  </si>
  <si>
    <t xml:space="preserve">MENOR PRECIO </t>
  </si>
  <si>
    <t>UNICO OFERENTE</t>
  </si>
  <si>
    <t xml:space="preserve">OPINION TECNICA POR AJUSTARSE A LO SOLICITADO </t>
  </si>
  <si>
    <r>
      <t>ENVASE PLASTICO PARA UROCULTIVO  ESTERIL , BOCA ANCHA Y TAPA A ROSCA CON  CAPACIDAD PARA  (</t>
    </r>
    <r>
      <rPr>
        <b/>
        <sz val="10"/>
        <rFont val="Calibri"/>
        <family val="2"/>
      </rPr>
      <t>PRESENTACION X 125 ML)</t>
    </r>
  </si>
  <si>
    <t>35  (Alt.)</t>
  </si>
  <si>
    <t xml:space="preserve">DESESTIMADO </t>
  </si>
  <si>
    <t>POR STOCK DISPONIBLE</t>
  </si>
  <si>
    <t>ROYAL FARMA S.A.</t>
  </si>
  <si>
    <t>RODRIGUEZ PAOLA K.</t>
  </si>
  <si>
    <t>FARMOS S.A.</t>
  </si>
  <si>
    <t>ALBERTO J. MAZZONI S.A.</t>
  </si>
  <si>
    <t xml:space="preserve">TODO IMPLANT SRL </t>
  </si>
  <si>
    <t>Total ALBERTO J. MAZZONI S.A.</t>
  </si>
  <si>
    <t xml:space="preserve">Total DESESTIMADO </t>
  </si>
  <si>
    <t>Total FARMOS S.A.</t>
  </si>
  <si>
    <t>Total RODRIGUEZ PAOLA K.</t>
  </si>
  <si>
    <t>Total ROYAL FARMA S.A.</t>
  </si>
  <si>
    <t>Total STEZOVSKY JOSE VICTOR</t>
  </si>
  <si>
    <t xml:space="preserve">Total TODO IMPLANT SRL </t>
  </si>
  <si>
    <t>Total general</t>
  </si>
  <si>
    <t>PARDO SONIA VANESA</t>
  </si>
  <si>
    <t>TOTAL</t>
  </si>
  <si>
    <t>Total DESIERTO</t>
  </si>
  <si>
    <t>Total PARDO SONIA VANESA</t>
  </si>
  <si>
    <t>En la ciudad de Resistencia, capital de la Provincia del Chaco, a los 31 días del mes de agosto del año dos mil dieciseis siendo las diez horas, en la Dirección de Administración se reúnen los integrantes de la Comisión Permanente de Preadjudicación, designada por Resolucion Nº 97/09, con el objeto de preadjudicar la Licitación Privada Nº 4810/2016, realizada con el fin de contratar la adquisicion de isnumos descartables y medicamentos varios, con destino al Hospital Pediátrico "Dr. Avelino L. Castelan" a fin de cubrir con la demanda de  los diferentes pacientes que recurren diariamente en el mencionado nosocomio.  Analizando el informe de la Comision Técnica Asesora, se procede a Preadjudicar de acuerdo al siguiente detalle:</t>
  </si>
</sst>
</file>

<file path=xl/styles.xml><?xml version="1.0" encoding="utf-8"?>
<styleSheet xmlns="http://schemas.openxmlformats.org/spreadsheetml/2006/main">
  <numFmts count="2">
    <numFmt numFmtId="164" formatCode="&quot;$ &quot;#,##0.000;[Red]&quot;$ &quot;#,##0.000"/>
    <numFmt numFmtId="165" formatCode="[$$-2C0A]\ #,##0.00"/>
  </numFmts>
  <fonts count="13">
    <font>
      <sz val="11"/>
      <color theme="1"/>
      <name val="Calibri"/>
      <family val="2"/>
      <scheme val="minor"/>
    </font>
    <font>
      <sz val="8"/>
      <name val="Arial"/>
      <family val="2"/>
    </font>
    <font>
      <b/>
      <sz val="10"/>
      <name val="Calibri"/>
      <family val="2"/>
    </font>
    <font>
      <sz val="9"/>
      <name val="Calibri"/>
      <family val="2"/>
    </font>
    <font>
      <b/>
      <sz val="9"/>
      <name val="Calibri"/>
      <family val="2"/>
    </font>
    <font>
      <b/>
      <sz val="11"/>
      <name val="Calibri"/>
      <family val="2"/>
    </font>
    <font>
      <b/>
      <sz val="11"/>
      <name val="Times New Roman"/>
      <family val="1"/>
      <charset val="1"/>
    </font>
    <font>
      <sz val="11"/>
      <name val="Times New Roman"/>
      <family val="1"/>
      <charset val="1"/>
    </font>
    <font>
      <sz val="10"/>
      <name val="Arial"/>
      <family val="2"/>
    </font>
    <font>
      <sz val="10"/>
      <name val="Calibri"/>
      <family val="2"/>
    </font>
    <font>
      <b/>
      <sz val="10"/>
      <color indexed="8"/>
      <name val="Calibri"/>
      <family val="2"/>
    </font>
    <font>
      <sz val="11"/>
      <name val="Times New Roman"/>
      <family val="1"/>
    </font>
    <font>
      <sz val="11"/>
      <color indexed="8"/>
      <name val="Times New Roman"/>
      <family val="1"/>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3">
    <xf numFmtId="0" fontId="0" fillId="0" borderId="0"/>
    <xf numFmtId="0" fontId="8" fillId="0" borderId="0"/>
    <xf numFmtId="0" fontId="8" fillId="0" borderId="0" applyNumberFormat="0" applyFont="0" applyFill="0" applyBorder="0" applyAlignment="0" applyProtection="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cellStyleXfs>
  <cellXfs count="65">
    <xf numFmtId="0" fontId="0" fillId="0" borderId="0" xfId="0"/>
    <xf numFmtId="0" fontId="1" fillId="0" borderId="0" xfId="0" applyFont="1" applyAlignment="1">
      <alignment wrapText="1"/>
    </xf>
    <xf numFmtId="0" fontId="6" fillId="0" borderId="0" xfId="0" applyFont="1" applyFill="1" applyAlignment="1">
      <alignment horizontal="center" vertical="top" wrapText="1"/>
    </xf>
    <xf numFmtId="0" fontId="7" fillId="0" borderId="0" xfId="0" applyFont="1" applyFill="1" applyAlignment="1">
      <alignment horizontal="center" vertical="top" wrapText="1"/>
    </xf>
    <xf numFmtId="0" fontId="7" fillId="0" borderId="0" xfId="0" applyFont="1" applyFill="1" applyAlignment="1">
      <alignment vertical="top" wrapText="1"/>
    </xf>
    <xf numFmtId="0" fontId="6" fillId="0" borderId="0" xfId="0" applyFont="1" applyFill="1" applyAlignment="1">
      <alignment vertical="top" wrapText="1"/>
    </xf>
    <xf numFmtId="0" fontId="7" fillId="0" borderId="0" xfId="0" applyFont="1" applyFill="1" applyAlignment="1">
      <alignment wrapText="1"/>
    </xf>
    <xf numFmtId="0" fontId="4" fillId="0" borderId="0" xfId="0" applyFont="1" applyFill="1" applyAlignment="1">
      <alignment horizontal="center" vertical="center" wrapText="1"/>
    </xf>
    <xf numFmtId="0" fontId="3" fillId="0" borderId="0" xfId="0" applyFont="1" applyFill="1" applyAlignment="1">
      <alignment vertical="top" wrapText="1"/>
    </xf>
    <xf numFmtId="0" fontId="3" fillId="0" borderId="0" xfId="0" applyFont="1" applyFill="1" applyAlignment="1">
      <alignment wrapText="1"/>
    </xf>
    <xf numFmtId="0" fontId="2" fillId="0" borderId="1" xfId="9" applyFont="1" applyFill="1" applyBorder="1" applyAlignment="1">
      <alignment horizontal="center" wrapText="1"/>
    </xf>
    <xf numFmtId="0" fontId="9" fillId="0" borderId="1" xfId="9" applyFont="1" applyFill="1" applyBorder="1" applyAlignment="1">
      <alignment horizontal="left" wrapText="1"/>
    </xf>
    <xf numFmtId="0" fontId="9" fillId="0" borderId="1" xfId="0" applyFont="1" applyBorder="1" applyAlignment="1">
      <alignment wrapText="1"/>
    </xf>
    <xf numFmtId="0" fontId="9" fillId="0" borderId="1" xfId="0" applyFont="1" applyFill="1" applyBorder="1" applyAlignment="1">
      <alignment horizontal="left" wrapText="1"/>
    </xf>
    <xf numFmtId="0" fontId="5" fillId="0" borderId="1" xfId="0" applyFont="1" applyFill="1" applyBorder="1" applyAlignment="1">
      <alignment horizontal="center" vertical="center" wrapText="1"/>
    </xf>
    <xf numFmtId="0" fontId="9" fillId="0" borderId="1" xfId="0" applyFont="1" applyFill="1" applyBorder="1" applyAlignment="1">
      <alignment wrapText="1"/>
    </xf>
    <xf numFmtId="164" fontId="9" fillId="0" borderId="1" xfId="0" applyNumberFormat="1" applyFont="1" applyFill="1" applyBorder="1" applyAlignment="1">
      <alignment horizontal="left" wrapText="1"/>
    </xf>
    <xf numFmtId="0" fontId="9" fillId="0" borderId="1" xfId="0" applyFont="1" applyFill="1" applyBorder="1" applyAlignment="1">
      <alignment horizontal="center" wrapText="1"/>
    </xf>
    <xf numFmtId="0" fontId="9" fillId="0" borderId="1" xfId="0" applyFont="1" applyBorder="1" applyAlignment="1">
      <alignment horizontal="center" wrapText="1"/>
    </xf>
    <xf numFmtId="0" fontId="12" fillId="0" borderId="0" xfId="0" applyFont="1" applyBorder="1"/>
    <xf numFmtId="0" fontId="12" fillId="0" borderId="0" xfId="0" applyFont="1" applyBorder="1" applyAlignment="1">
      <alignment wrapText="1"/>
    </xf>
    <xf numFmtId="0" fontId="0" fillId="0" borderId="0" xfId="0" applyBorder="1"/>
    <xf numFmtId="0" fontId="2" fillId="0" borderId="0" xfId="0" applyFont="1" applyFill="1" applyBorder="1" applyAlignment="1">
      <alignment horizontal="center" vertical="top" wrapText="1"/>
    </xf>
    <xf numFmtId="0" fontId="9" fillId="0" borderId="0" xfId="0" applyFont="1" applyFill="1" applyBorder="1" applyAlignment="1">
      <alignment vertical="top" wrapText="1"/>
    </xf>
    <xf numFmtId="0" fontId="3" fillId="0" borderId="0" xfId="0" applyFont="1" applyFill="1" applyBorder="1" applyAlignment="1">
      <alignment horizontal="center" vertical="top" wrapText="1"/>
    </xf>
    <xf numFmtId="0" fontId="2" fillId="0" borderId="2" xfId="9" applyFont="1" applyFill="1" applyBorder="1" applyAlignment="1">
      <alignment horizontal="center" wrapText="1"/>
    </xf>
    <xf numFmtId="0" fontId="9" fillId="0" borderId="3" xfId="0" applyFont="1" applyFill="1" applyBorder="1" applyAlignment="1">
      <alignment horizontal="center" wrapText="1"/>
    </xf>
    <xf numFmtId="0" fontId="9" fillId="0" borderId="3" xfId="0" applyFont="1" applyBorder="1" applyAlignment="1">
      <alignment horizontal="center" wrapText="1"/>
    </xf>
    <xf numFmtId="0" fontId="2" fillId="0" borderId="4" xfId="9" applyFont="1" applyFill="1" applyBorder="1" applyAlignment="1">
      <alignment horizontal="center" wrapText="1"/>
    </xf>
    <xf numFmtId="0" fontId="9" fillId="0" borderId="5" xfId="0" applyFont="1" applyBorder="1" applyAlignment="1">
      <alignment wrapText="1"/>
    </xf>
    <xf numFmtId="0" fontId="9" fillId="0" borderId="6" xfId="0" applyFont="1" applyBorder="1" applyAlignment="1">
      <alignment horizontal="center" wrapText="1"/>
    </xf>
    <xf numFmtId="0" fontId="2" fillId="0" borderId="7" xfId="9" applyFont="1" applyFill="1" applyBorder="1" applyAlignment="1">
      <alignment horizontal="center" wrapText="1"/>
    </xf>
    <xf numFmtId="0" fontId="9" fillId="0" borderId="8" xfId="9" applyFont="1" applyFill="1" applyBorder="1" applyAlignment="1">
      <alignment horizontal="left" wrapText="1"/>
    </xf>
    <xf numFmtId="0" fontId="9" fillId="0" borderId="8" xfId="0" applyFont="1" applyFill="1" applyBorder="1" applyAlignment="1">
      <alignment horizontal="center" wrapText="1"/>
    </xf>
    <xf numFmtId="0" fontId="9" fillId="0" borderId="9"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2" fillId="0" borderId="8" xfId="0" applyNumberFormat="1" applyFont="1" applyFill="1" applyBorder="1" applyAlignment="1">
      <alignment horizontal="center" wrapText="1"/>
    </xf>
    <xf numFmtId="0" fontId="2" fillId="0" borderId="1" xfId="0" applyNumberFormat="1" applyFont="1" applyFill="1" applyBorder="1" applyAlignment="1">
      <alignment horizontal="center" wrapText="1"/>
    </xf>
    <xf numFmtId="0" fontId="10" fillId="0" borderId="1" xfId="0" applyNumberFormat="1" applyFont="1" applyFill="1" applyBorder="1" applyAlignment="1">
      <alignment horizontal="center"/>
    </xf>
    <xf numFmtId="3" fontId="2" fillId="2" borderId="1" xfId="0" applyNumberFormat="1" applyFont="1" applyFill="1" applyBorder="1" applyAlignment="1">
      <alignment horizontal="center" wrapText="1"/>
    </xf>
    <xf numFmtId="3" fontId="2" fillId="2" borderId="5" xfId="0" applyNumberFormat="1" applyFont="1" applyFill="1" applyBorder="1" applyAlignment="1">
      <alignment horizontal="center" wrapText="1"/>
    </xf>
    <xf numFmtId="0" fontId="9" fillId="0" borderId="5" xfId="0" applyFont="1" applyBorder="1" applyAlignment="1">
      <alignment horizontal="center" wrapText="1"/>
    </xf>
    <xf numFmtId="165" fontId="7" fillId="0" borderId="0" xfId="0" applyNumberFormat="1" applyFont="1" applyFill="1" applyAlignment="1">
      <alignment horizontal="center" vertical="top" wrapText="1"/>
    </xf>
    <xf numFmtId="165" fontId="5" fillId="0" borderId="11" xfId="0" applyNumberFormat="1" applyFont="1" applyFill="1" applyBorder="1" applyAlignment="1">
      <alignment horizontal="center" vertical="center" wrapText="1"/>
    </xf>
    <xf numFmtId="165" fontId="9" fillId="0" borderId="8" xfId="0" applyNumberFormat="1" applyFont="1" applyFill="1" applyBorder="1" applyAlignment="1">
      <alignment horizontal="center" wrapText="1"/>
    </xf>
    <xf numFmtId="165" fontId="9" fillId="0" borderId="1" xfId="0" applyNumberFormat="1" applyFont="1" applyFill="1" applyBorder="1" applyAlignment="1">
      <alignment horizontal="center" wrapText="1"/>
    </xf>
    <xf numFmtId="165" fontId="9" fillId="0" borderId="1" xfId="0" applyNumberFormat="1" applyFont="1" applyBorder="1" applyAlignment="1">
      <alignment horizontal="center" wrapText="1"/>
    </xf>
    <xf numFmtId="165" fontId="9" fillId="0" borderId="5" xfId="0" applyNumberFormat="1" applyFont="1" applyBorder="1" applyAlignment="1">
      <alignment horizontal="center" wrapText="1"/>
    </xf>
    <xf numFmtId="165" fontId="9" fillId="0" borderId="0" xfId="0" applyNumberFormat="1" applyFont="1" applyFill="1" applyBorder="1" applyAlignment="1">
      <alignment horizontal="center" vertical="top" wrapText="1"/>
    </xf>
    <xf numFmtId="165" fontId="5" fillId="0" borderId="1" xfId="0" applyNumberFormat="1" applyFont="1" applyFill="1" applyBorder="1" applyAlignment="1">
      <alignment horizontal="center" vertical="center" wrapText="1"/>
    </xf>
    <xf numFmtId="165" fontId="7" fillId="0" borderId="0" xfId="0" applyNumberFormat="1" applyFont="1" applyFill="1" applyAlignment="1">
      <alignment vertical="top" wrapText="1"/>
    </xf>
    <xf numFmtId="0" fontId="2" fillId="0" borderId="1" xfId="0" applyNumberFormat="1" applyFont="1" applyBorder="1" applyAlignment="1">
      <alignment horizontal="center" wrapText="1"/>
    </xf>
    <xf numFmtId="0" fontId="2" fillId="0" borderId="1" xfId="0" applyFont="1" applyBorder="1" applyAlignment="1">
      <alignment horizontal="center" wrapText="1"/>
    </xf>
    <xf numFmtId="0" fontId="2" fillId="0" borderId="1" xfId="0" applyFont="1" applyFill="1" applyBorder="1" applyAlignment="1">
      <alignment horizontal="center" wrapText="1"/>
    </xf>
    <xf numFmtId="0" fontId="2" fillId="0" borderId="0" xfId="9" applyFont="1" applyFill="1" applyBorder="1" applyAlignment="1">
      <alignment horizontal="center" wrapText="1"/>
    </xf>
    <xf numFmtId="3" fontId="2" fillId="2" borderId="0" xfId="0" applyNumberFormat="1" applyFont="1" applyFill="1" applyBorder="1" applyAlignment="1">
      <alignment horizontal="center" wrapText="1"/>
    </xf>
    <xf numFmtId="165" fontId="9" fillId="0" borderId="0" xfId="0" applyNumberFormat="1" applyFont="1" applyBorder="1" applyAlignment="1">
      <alignment horizontal="center" wrapText="1"/>
    </xf>
    <xf numFmtId="0" fontId="2" fillId="0" borderId="0" xfId="0" applyFont="1" applyBorder="1" applyAlignment="1">
      <alignment horizontal="center" wrapText="1"/>
    </xf>
    <xf numFmtId="165" fontId="7" fillId="0" borderId="1" xfId="0" applyNumberFormat="1" applyFont="1" applyFill="1" applyBorder="1" applyAlignment="1">
      <alignment vertical="top" wrapText="1"/>
    </xf>
    <xf numFmtId="165" fontId="7" fillId="0" borderId="0" xfId="0" applyNumberFormat="1" applyFont="1" applyFill="1" applyBorder="1" applyAlignment="1">
      <alignment vertical="top" wrapText="1"/>
    </xf>
    <xf numFmtId="0" fontId="11" fillId="0" borderId="0" xfId="0" applyNumberFormat="1" applyFont="1" applyFill="1" applyBorder="1" applyAlignment="1">
      <alignment horizontal="justify" vertical="justify" wrapText="1"/>
    </xf>
    <xf numFmtId="0" fontId="12" fillId="0" borderId="0" xfId="0" applyFont="1" applyBorder="1" applyAlignment="1">
      <alignment horizontal="center" wrapText="1"/>
    </xf>
  </cellXfs>
  <cellStyles count="13">
    <cellStyle name="Normal" xfId="0" builtinId="0"/>
    <cellStyle name="Normal 10" xfId="1"/>
    <cellStyle name="Normal 12" xfId="2"/>
    <cellStyle name="Normal 14" xfId="3"/>
    <cellStyle name="Normal 16" xfId="4"/>
    <cellStyle name="Normal 17" xfId="5"/>
    <cellStyle name="Normal 2 10" xfId="6"/>
    <cellStyle name="Normal 2 11" xfId="7"/>
    <cellStyle name="Normal 20" xfId="8"/>
    <cellStyle name="Normal 3" xfId="9"/>
    <cellStyle name="Normal 4" xfId="10"/>
    <cellStyle name="Normal 5" xfId="11"/>
    <cellStyle name="Normal 8"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371475</xdr:colOff>
      <xdr:row>6</xdr:row>
      <xdr:rowOff>171450</xdr:rowOff>
    </xdr:to>
    <xdr:pic>
      <xdr:nvPicPr>
        <xdr:cNvPr id="2049"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91250" cy="1314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tabColor indexed="18"/>
  </sheetPr>
  <dimension ref="A1:IE53"/>
  <sheetViews>
    <sheetView topLeftCell="A31" workbookViewId="0">
      <selection activeCell="H45" sqref="H45"/>
    </sheetView>
  </sheetViews>
  <sheetFormatPr baseColWidth="10" defaultRowHeight="15" outlineLevelRow="2"/>
  <cols>
    <col min="1" max="1" width="11.42578125" style="2"/>
    <col min="2" max="2" width="11.42578125" style="5"/>
    <col min="3" max="3" width="11.42578125" style="4"/>
    <col min="4" max="4" width="31.140625" style="53" customWidth="1"/>
    <col min="5" max="5" width="12.42578125" style="53" customWidth="1"/>
    <col min="6" max="239" width="11.42578125" style="4"/>
    <col min="240" max="16384" width="11.42578125" style="6"/>
  </cols>
  <sheetData>
    <row r="1" spans="1:5" ht="30">
      <c r="A1" s="14" t="s">
        <v>5</v>
      </c>
      <c r="B1" s="14" t="s">
        <v>31</v>
      </c>
      <c r="C1" s="52" t="s">
        <v>20</v>
      </c>
      <c r="D1" s="14" t="s">
        <v>46</v>
      </c>
      <c r="E1" s="61" t="s">
        <v>72</v>
      </c>
    </row>
    <row r="2" spans="1:5" outlineLevel="2">
      <c r="A2" s="10">
        <v>29</v>
      </c>
      <c r="B2" s="42">
        <v>200</v>
      </c>
      <c r="C2" s="49">
        <v>17.899999999999999</v>
      </c>
      <c r="D2" s="18" t="s">
        <v>61</v>
      </c>
      <c r="E2" s="61">
        <f>C2*B2</f>
        <v>3579.9999999999995</v>
      </c>
    </row>
    <row r="3" spans="1:5" outlineLevel="2">
      <c r="A3" s="10">
        <v>30</v>
      </c>
      <c r="B3" s="42">
        <v>3</v>
      </c>
      <c r="C3" s="49">
        <v>1999.5</v>
      </c>
      <c r="D3" s="18" t="s">
        <v>61</v>
      </c>
      <c r="E3" s="61">
        <f>C3*B3</f>
        <v>5998.5</v>
      </c>
    </row>
    <row r="4" spans="1:5" outlineLevel="2">
      <c r="A4" s="10">
        <v>42</v>
      </c>
      <c r="B4" s="42">
        <v>10</v>
      </c>
      <c r="C4" s="49">
        <v>162.85</v>
      </c>
      <c r="D4" s="18" t="s">
        <v>61</v>
      </c>
      <c r="E4" s="61">
        <f>C4*B4</f>
        <v>1628.5</v>
      </c>
    </row>
    <row r="5" spans="1:5" outlineLevel="1">
      <c r="A5" s="10"/>
      <c r="B5" s="42"/>
      <c r="C5" s="49"/>
      <c r="D5" s="54" t="s">
        <v>63</v>
      </c>
      <c r="E5" s="61">
        <f>SUBTOTAL(9,E2:E4)</f>
        <v>11207</v>
      </c>
    </row>
    <row r="6" spans="1:5" outlineLevel="2">
      <c r="A6" s="10">
        <v>36</v>
      </c>
      <c r="B6" s="42"/>
      <c r="C6" s="49"/>
      <c r="D6" s="18" t="s">
        <v>56</v>
      </c>
      <c r="E6" s="61">
        <f>C6*B6</f>
        <v>0</v>
      </c>
    </row>
    <row r="7" spans="1:5" outlineLevel="2">
      <c r="A7" s="10">
        <v>37</v>
      </c>
      <c r="B7" s="42"/>
      <c r="C7" s="49"/>
      <c r="D7" s="18" t="s">
        <v>56</v>
      </c>
      <c r="E7" s="61">
        <f>C7*B7</f>
        <v>0</v>
      </c>
    </row>
    <row r="8" spans="1:5" outlineLevel="1">
      <c r="A8" s="10"/>
      <c r="B8" s="42"/>
      <c r="C8" s="49"/>
      <c r="D8" s="55" t="s">
        <v>64</v>
      </c>
      <c r="E8" s="61">
        <f>SUBTOTAL(9,E6:E7)</f>
        <v>0</v>
      </c>
    </row>
    <row r="9" spans="1:5" outlineLevel="2">
      <c r="A9" s="10">
        <v>23</v>
      </c>
      <c r="B9" s="40"/>
      <c r="C9" s="48"/>
      <c r="D9" s="17" t="s">
        <v>48</v>
      </c>
      <c r="E9" s="61">
        <f>C9*B9</f>
        <v>0</v>
      </c>
    </row>
    <row r="10" spans="1:5" outlineLevel="2">
      <c r="A10" s="10">
        <v>27</v>
      </c>
      <c r="B10" s="40"/>
      <c r="C10" s="48"/>
      <c r="D10" s="17" t="s">
        <v>48</v>
      </c>
      <c r="E10" s="61">
        <f>C10*B10</f>
        <v>0</v>
      </c>
    </row>
    <row r="11" spans="1:5" outlineLevel="2">
      <c r="A11" s="10">
        <v>34</v>
      </c>
      <c r="B11" s="42"/>
      <c r="C11" s="49"/>
      <c r="D11" s="18" t="s">
        <v>48</v>
      </c>
      <c r="E11" s="61">
        <f>C11*B11</f>
        <v>0</v>
      </c>
    </row>
    <row r="12" spans="1:5" outlineLevel="2">
      <c r="A12" s="10">
        <v>38</v>
      </c>
      <c r="B12" s="42"/>
      <c r="C12" s="49"/>
      <c r="D12" s="18" t="s">
        <v>48</v>
      </c>
      <c r="E12" s="61">
        <f>C12*B12</f>
        <v>0</v>
      </c>
    </row>
    <row r="13" spans="1:5" outlineLevel="1">
      <c r="A13" s="10"/>
      <c r="B13" s="42"/>
      <c r="C13" s="49"/>
      <c r="D13" s="55" t="s">
        <v>73</v>
      </c>
      <c r="E13" s="61">
        <f>SUBTOTAL(9,E9:E12)</f>
        <v>0</v>
      </c>
    </row>
    <row r="14" spans="1:5" outlineLevel="2">
      <c r="A14" s="10">
        <v>24</v>
      </c>
      <c r="B14" s="40">
        <v>10</v>
      </c>
      <c r="C14" s="48">
        <v>760</v>
      </c>
      <c r="D14" s="17" t="s">
        <v>60</v>
      </c>
      <c r="E14" s="61">
        <f>C14*B14</f>
        <v>7600</v>
      </c>
    </row>
    <row r="15" spans="1:5" outlineLevel="1">
      <c r="A15" s="10"/>
      <c r="B15" s="40"/>
      <c r="C15" s="48"/>
      <c r="D15" s="56" t="s">
        <v>65</v>
      </c>
      <c r="E15" s="61">
        <f>SUBTOTAL(9,E14:E14)</f>
        <v>7600</v>
      </c>
    </row>
    <row r="16" spans="1:5" outlineLevel="2">
      <c r="A16" s="10">
        <v>28</v>
      </c>
      <c r="B16" s="40">
        <v>40</v>
      </c>
      <c r="C16" s="48">
        <v>160</v>
      </c>
      <c r="D16" s="17" t="s">
        <v>71</v>
      </c>
      <c r="E16" s="61">
        <f>C16*B16</f>
        <v>6400</v>
      </c>
    </row>
    <row r="17" spans="1:5" outlineLevel="1">
      <c r="A17" s="10"/>
      <c r="B17" s="40"/>
      <c r="C17" s="48"/>
      <c r="D17" s="56" t="s">
        <v>74</v>
      </c>
      <c r="E17" s="61">
        <f>SUBTOTAL(9,E16:E16)</f>
        <v>6400</v>
      </c>
    </row>
    <row r="18" spans="1:5" outlineLevel="2">
      <c r="A18" s="10">
        <v>5</v>
      </c>
      <c r="B18" s="40">
        <v>3000</v>
      </c>
      <c r="C18" s="48">
        <v>1.425</v>
      </c>
      <c r="D18" s="17" t="s">
        <v>59</v>
      </c>
      <c r="E18" s="61">
        <f t="shared" ref="E18:E30" si="0">C18*B18</f>
        <v>4275</v>
      </c>
    </row>
    <row r="19" spans="1:5" outlineLevel="2">
      <c r="A19" s="10">
        <v>7</v>
      </c>
      <c r="B19" s="40">
        <v>400</v>
      </c>
      <c r="C19" s="48">
        <v>8.74</v>
      </c>
      <c r="D19" s="17" t="s">
        <v>59</v>
      </c>
      <c r="E19" s="61">
        <f t="shared" si="0"/>
        <v>3496</v>
      </c>
    </row>
    <row r="20" spans="1:5" outlineLevel="2">
      <c r="A20" s="10">
        <v>9</v>
      </c>
      <c r="B20" s="40">
        <v>50</v>
      </c>
      <c r="C20" s="48">
        <v>28.31</v>
      </c>
      <c r="D20" s="17" t="s">
        <v>59</v>
      </c>
      <c r="E20" s="61">
        <f t="shared" si="0"/>
        <v>1415.5</v>
      </c>
    </row>
    <row r="21" spans="1:5" outlineLevel="2">
      <c r="A21" s="10">
        <v>11</v>
      </c>
      <c r="B21" s="40">
        <v>100</v>
      </c>
      <c r="C21" s="48">
        <v>61.56</v>
      </c>
      <c r="D21" s="17" t="s">
        <v>59</v>
      </c>
      <c r="E21" s="61">
        <f t="shared" si="0"/>
        <v>6156</v>
      </c>
    </row>
    <row r="22" spans="1:5" outlineLevel="2">
      <c r="A22" s="10">
        <v>12</v>
      </c>
      <c r="B22" s="41">
        <v>100</v>
      </c>
      <c r="C22" s="48">
        <v>204.041</v>
      </c>
      <c r="D22" s="17" t="s">
        <v>59</v>
      </c>
      <c r="E22" s="61">
        <f t="shared" si="0"/>
        <v>20404.099999999999</v>
      </c>
    </row>
    <row r="23" spans="1:5" outlineLevel="2">
      <c r="A23" s="10">
        <v>14</v>
      </c>
      <c r="B23" s="41">
        <v>200</v>
      </c>
      <c r="C23" s="48">
        <v>21.85</v>
      </c>
      <c r="D23" s="17" t="s">
        <v>59</v>
      </c>
      <c r="E23" s="61">
        <f t="shared" si="0"/>
        <v>4370</v>
      </c>
    </row>
    <row r="24" spans="1:5" outlineLevel="2">
      <c r="A24" s="10">
        <v>16</v>
      </c>
      <c r="B24" s="40">
        <v>500</v>
      </c>
      <c r="C24" s="48">
        <v>1.8278000000000001</v>
      </c>
      <c r="D24" s="17" t="s">
        <v>59</v>
      </c>
      <c r="E24" s="61">
        <f t="shared" si="0"/>
        <v>913.90000000000009</v>
      </c>
    </row>
    <row r="25" spans="1:5" outlineLevel="2">
      <c r="A25" s="10">
        <v>17</v>
      </c>
      <c r="B25" s="40">
        <v>1000</v>
      </c>
      <c r="C25" s="48">
        <v>2.7549999999999999</v>
      </c>
      <c r="D25" s="17" t="s">
        <v>59</v>
      </c>
      <c r="E25" s="61">
        <f t="shared" si="0"/>
        <v>2755</v>
      </c>
    </row>
    <row r="26" spans="1:5" outlineLevel="2">
      <c r="A26" s="10">
        <v>19</v>
      </c>
      <c r="B26" s="40">
        <v>4000</v>
      </c>
      <c r="C26" s="48">
        <v>4.2427000000000001</v>
      </c>
      <c r="D26" s="17" t="s">
        <v>59</v>
      </c>
      <c r="E26" s="61">
        <f t="shared" si="0"/>
        <v>16970.8</v>
      </c>
    </row>
    <row r="27" spans="1:5" outlineLevel="2">
      <c r="A27" s="10">
        <v>20</v>
      </c>
      <c r="B27" s="40">
        <v>3000</v>
      </c>
      <c r="C27" s="48">
        <v>7.8090000000000002</v>
      </c>
      <c r="D27" s="17" t="s">
        <v>59</v>
      </c>
      <c r="E27" s="61">
        <f t="shared" si="0"/>
        <v>23427</v>
      </c>
    </row>
    <row r="28" spans="1:5" outlineLevel="2">
      <c r="A28" s="10">
        <v>22</v>
      </c>
      <c r="B28" s="40">
        <v>200</v>
      </c>
      <c r="C28" s="48">
        <v>0.66500000000000004</v>
      </c>
      <c r="D28" s="17" t="s">
        <v>59</v>
      </c>
      <c r="E28" s="61">
        <f t="shared" si="0"/>
        <v>133</v>
      </c>
    </row>
    <row r="29" spans="1:5" outlineLevel="2">
      <c r="A29" s="10">
        <v>25</v>
      </c>
      <c r="B29" s="41">
        <v>2000</v>
      </c>
      <c r="C29" s="48">
        <v>49</v>
      </c>
      <c r="D29" s="17" t="s">
        <v>59</v>
      </c>
      <c r="E29" s="61">
        <f t="shared" si="0"/>
        <v>98000</v>
      </c>
    </row>
    <row r="30" spans="1:5" outlineLevel="2">
      <c r="A30" s="10">
        <v>39</v>
      </c>
      <c r="B30" s="42">
        <v>30</v>
      </c>
      <c r="C30" s="49">
        <v>113.79</v>
      </c>
      <c r="D30" s="17" t="s">
        <v>59</v>
      </c>
      <c r="E30" s="61">
        <f t="shared" si="0"/>
        <v>3413.7000000000003</v>
      </c>
    </row>
    <row r="31" spans="1:5" outlineLevel="1">
      <c r="A31" s="10"/>
      <c r="B31" s="42"/>
      <c r="C31" s="49"/>
      <c r="D31" s="56" t="s">
        <v>66</v>
      </c>
      <c r="E31" s="61">
        <f>SUBTOTAL(9,E18:E30)</f>
        <v>185730</v>
      </c>
    </row>
    <row r="32" spans="1:5" outlineLevel="2">
      <c r="A32" s="10">
        <v>1</v>
      </c>
      <c r="B32" s="40">
        <v>400</v>
      </c>
      <c r="C32" s="48">
        <v>4.49</v>
      </c>
      <c r="D32" s="17" t="s">
        <v>58</v>
      </c>
      <c r="E32" s="61">
        <f t="shared" ref="E32:E37" si="1">C32*B32</f>
        <v>1796</v>
      </c>
    </row>
    <row r="33" spans="1:5" outlineLevel="2">
      <c r="A33" s="10">
        <v>15</v>
      </c>
      <c r="B33" s="40">
        <v>200</v>
      </c>
      <c r="C33" s="48">
        <v>84.47</v>
      </c>
      <c r="D33" s="17" t="s">
        <v>58</v>
      </c>
      <c r="E33" s="61">
        <f t="shared" si="1"/>
        <v>16894</v>
      </c>
    </row>
    <row r="34" spans="1:5" outlineLevel="2">
      <c r="A34" s="10">
        <v>26</v>
      </c>
      <c r="B34" s="40">
        <v>1000</v>
      </c>
      <c r="C34" s="48">
        <v>20.399999999999999</v>
      </c>
      <c r="D34" s="18" t="s">
        <v>58</v>
      </c>
      <c r="E34" s="61">
        <f t="shared" si="1"/>
        <v>20400</v>
      </c>
    </row>
    <row r="35" spans="1:5" outlineLevel="2">
      <c r="A35" s="10">
        <v>40</v>
      </c>
      <c r="B35" s="42">
        <v>10</v>
      </c>
      <c r="C35" s="49">
        <v>23.1</v>
      </c>
      <c r="D35" s="18" t="s">
        <v>58</v>
      </c>
      <c r="E35" s="61">
        <f t="shared" si="1"/>
        <v>231</v>
      </c>
    </row>
    <row r="36" spans="1:5" outlineLevel="2">
      <c r="A36" s="10">
        <v>41</v>
      </c>
      <c r="B36" s="42">
        <v>10</v>
      </c>
      <c r="C36" s="49">
        <v>23.1</v>
      </c>
      <c r="D36" s="18" t="s">
        <v>58</v>
      </c>
      <c r="E36" s="61">
        <f t="shared" si="1"/>
        <v>231</v>
      </c>
    </row>
    <row r="37" spans="1:5" outlineLevel="2">
      <c r="A37" s="10" t="s">
        <v>55</v>
      </c>
      <c r="B37" s="42">
        <v>400</v>
      </c>
      <c r="C37" s="49">
        <v>5.86</v>
      </c>
      <c r="D37" s="18" t="s">
        <v>58</v>
      </c>
      <c r="E37" s="61">
        <f t="shared" si="1"/>
        <v>2344</v>
      </c>
    </row>
    <row r="38" spans="1:5" outlineLevel="1">
      <c r="A38" s="10"/>
      <c r="B38" s="42"/>
      <c r="C38" s="49"/>
      <c r="D38" s="55" t="s">
        <v>67</v>
      </c>
      <c r="E38" s="61">
        <f>SUBTOTAL(9,E32:E37)</f>
        <v>41896</v>
      </c>
    </row>
    <row r="39" spans="1:5" outlineLevel="2">
      <c r="A39" s="10">
        <v>2</v>
      </c>
      <c r="B39" s="40">
        <v>2000</v>
      </c>
      <c r="C39" s="48">
        <v>3.52</v>
      </c>
      <c r="D39" s="17" t="s">
        <v>47</v>
      </c>
      <c r="E39" s="61">
        <f t="shared" ref="E39:E47" si="2">C39*B39</f>
        <v>7040</v>
      </c>
    </row>
    <row r="40" spans="1:5" outlineLevel="2">
      <c r="A40" s="10">
        <v>3</v>
      </c>
      <c r="B40" s="40">
        <v>500</v>
      </c>
      <c r="C40" s="48">
        <v>0.89</v>
      </c>
      <c r="D40" s="17" t="s">
        <v>47</v>
      </c>
      <c r="E40" s="61">
        <f t="shared" si="2"/>
        <v>445</v>
      </c>
    </row>
    <row r="41" spans="1:5" outlineLevel="2">
      <c r="A41" s="10">
        <v>4</v>
      </c>
      <c r="B41" s="40">
        <v>800</v>
      </c>
      <c r="C41" s="48">
        <v>2.82</v>
      </c>
      <c r="D41" s="17" t="s">
        <v>47</v>
      </c>
      <c r="E41" s="61">
        <f t="shared" si="2"/>
        <v>2256</v>
      </c>
    </row>
    <row r="42" spans="1:5" outlineLevel="2">
      <c r="A42" s="10">
        <v>6</v>
      </c>
      <c r="B42" s="40">
        <v>20</v>
      </c>
      <c r="C42" s="48">
        <v>566.9</v>
      </c>
      <c r="D42" s="17" t="s">
        <v>47</v>
      </c>
      <c r="E42" s="61">
        <f t="shared" si="2"/>
        <v>11338</v>
      </c>
    </row>
    <row r="43" spans="1:5" outlineLevel="2">
      <c r="A43" s="10">
        <v>8</v>
      </c>
      <c r="B43" s="40">
        <v>2000</v>
      </c>
      <c r="C43" s="48">
        <v>1.36</v>
      </c>
      <c r="D43" s="17" t="s">
        <v>47</v>
      </c>
      <c r="E43" s="61">
        <f t="shared" si="2"/>
        <v>2720</v>
      </c>
    </row>
    <row r="44" spans="1:5" outlineLevel="2">
      <c r="A44" s="10">
        <v>10</v>
      </c>
      <c r="B44" s="41">
        <v>650</v>
      </c>
      <c r="C44" s="48">
        <v>20.8</v>
      </c>
      <c r="D44" s="17" t="s">
        <v>47</v>
      </c>
      <c r="E44" s="61">
        <f t="shared" si="2"/>
        <v>13520</v>
      </c>
    </row>
    <row r="45" spans="1:5" outlineLevel="2">
      <c r="A45" s="10">
        <v>13</v>
      </c>
      <c r="B45" s="40">
        <v>250</v>
      </c>
      <c r="C45" s="48">
        <v>2.31</v>
      </c>
      <c r="D45" s="17" t="s">
        <v>47</v>
      </c>
      <c r="E45" s="61">
        <f t="shared" si="2"/>
        <v>577.5</v>
      </c>
    </row>
    <row r="46" spans="1:5" outlineLevel="2">
      <c r="A46" s="10">
        <v>18</v>
      </c>
      <c r="B46" s="40">
        <v>2500</v>
      </c>
      <c r="C46" s="48">
        <v>12.99</v>
      </c>
      <c r="D46" s="17" t="s">
        <v>47</v>
      </c>
      <c r="E46" s="61">
        <f t="shared" si="2"/>
        <v>32475</v>
      </c>
    </row>
    <row r="47" spans="1:5" outlineLevel="2">
      <c r="A47" s="10">
        <v>21</v>
      </c>
      <c r="B47" s="40">
        <v>200</v>
      </c>
      <c r="C47" s="48">
        <v>1.37</v>
      </c>
      <c r="D47" s="17" t="s">
        <v>47</v>
      </c>
      <c r="E47" s="61">
        <f t="shared" si="2"/>
        <v>274</v>
      </c>
    </row>
    <row r="48" spans="1:5" outlineLevel="1">
      <c r="A48" s="10"/>
      <c r="B48" s="40"/>
      <c r="C48" s="48"/>
      <c r="D48" s="56" t="s">
        <v>68</v>
      </c>
      <c r="E48" s="61">
        <f>SUBTOTAL(9,E39:E47)</f>
        <v>70645.5</v>
      </c>
    </row>
    <row r="49" spans="1:5" outlineLevel="2">
      <c r="A49" s="10">
        <v>31</v>
      </c>
      <c r="B49" s="42">
        <v>20</v>
      </c>
      <c r="C49" s="49">
        <v>3820</v>
      </c>
      <c r="D49" s="18" t="s">
        <v>62</v>
      </c>
      <c r="E49" s="61">
        <f>C49*B49</f>
        <v>76400</v>
      </c>
    </row>
    <row r="50" spans="1:5" outlineLevel="2">
      <c r="A50" s="10">
        <v>32</v>
      </c>
      <c r="B50" s="42">
        <v>20</v>
      </c>
      <c r="C50" s="49">
        <v>3820</v>
      </c>
      <c r="D50" s="18" t="s">
        <v>62</v>
      </c>
      <c r="E50" s="61">
        <f>C50*B50</f>
        <v>76400</v>
      </c>
    </row>
    <row r="51" spans="1:5" outlineLevel="2">
      <c r="A51" s="10">
        <v>33</v>
      </c>
      <c r="B51" s="42">
        <v>10</v>
      </c>
      <c r="C51" s="49">
        <v>3820</v>
      </c>
      <c r="D51" s="18" t="s">
        <v>62</v>
      </c>
      <c r="E51" s="61">
        <f>C51*B51</f>
        <v>38200</v>
      </c>
    </row>
    <row r="52" spans="1:5" outlineLevel="1">
      <c r="A52" s="57"/>
      <c r="B52" s="58"/>
      <c r="C52" s="59"/>
      <c r="D52" s="60" t="s">
        <v>69</v>
      </c>
      <c r="E52" s="62">
        <f>SUBTOTAL(9,E49:E51)</f>
        <v>191000</v>
      </c>
    </row>
    <row r="53" spans="1:5">
      <c r="A53" s="57"/>
      <c r="B53" s="58"/>
      <c r="C53" s="59"/>
      <c r="D53" s="60" t="s">
        <v>70</v>
      </c>
      <c r="E53" s="62">
        <f>SUBTOTAL(9,E2:E51)</f>
        <v>514478.5</v>
      </c>
    </row>
  </sheetData>
  <phoneticPr fontId="0" type="noConversion"/>
  <pageMargins left="0.70866141732283472" right="0.70866141732283472" top="0.74803149606299213" bottom="0.74803149606299213" header="0.31496062992125984" footer="0.31496062992125984"/>
  <pageSetup paperSize="5" scale="90" orientation="portrait" horizontalDpi="4294967295" verticalDpi="4294967295" r:id="rId1"/>
  <headerFooter>
    <oddFooter>Página &amp;P</oddFooter>
  </headerFooter>
</worksheet>
</file>

<file path=xl/worksheets/sheet2.xml><?xml version="1.0" encoding="utf-8"?>
<worksheet xmlns="http://schemas.openxmlformats.org/spreadsheetml/2006/main" xmlns:r="http://schemas.openxmlformats.org/officeDocument/2006/relationships">
  <sheetPr enableFormatConditionsCalculation="0">
    <tabColor indexed="14"/>
  </sheetPr>
  <dimension ref="A7:IE66"/>
  <sheetViews>
    <sheetView tabSelected="1" topLeftCell="A19" workbookViewId="0">
      <selection activeCell="A8" sqref="A8:F8"/>
    </sheetView>
  </sheetViews>
  <sheetFormatPr baseColWidth="10" defaultRowHeight="15"/>
  <cols>
    <col min="1" max="1" width="7" style="2" customWidth="1"/>
    <col min="2" max="2" width="47.140625" style="4" customWidth="1"/>
    <col min="3" max="3" width="10.28515625" style="2" bestFit="1" customWidth="1"/>
    <col min="4" max="4" width="10.28515625" style="45" bestFit="1" customWidth="1"/>
    <col min="5" max="5" width="12.5703125" style="3" customWidth="1"/>
    <col min="6" max="6" width="15.140625" style="3" customWidth="1"/>
    <col min="7" max="237" width="11.42578125" style="4"/>
    <col min="238" max="16384" width="11.42578125" style="6"/>
  </cols>
  <sheetData>
    <row r="7" spans="1:237">
      <c r="B7" s="4" t="s">
        <v>49</v>
      </c>
    </row>
    <row r="8" spans="1:237" ht="111.75" customHeight="1">
      <c r="A8" s="63" t="s">
        <v>75</v>
      </c>
      <c r="B8" s="63"/>
      <c r="C8" s="63"/>
      <c r="D8" s="63"/>
      <c r="E8" s="63"/>
      <c r="F8" s="63"/>
    </row>
    <row r="9" spans="1:237" ht="15.75" thickBot="1">
      <c r="B9" s="38"/>
      <c r="C9" s="38"/>
    </row>
    <row r="10" spans="1:237" s="7" customFormat="1" ht="30.75" thickBot="1">
      <c r="A10" s="35" t="s">
        <v>5</v>
      </c>
      <c r="B10" s="36" t="s">
        <v>0</v>
      </c>
      <c r="C10" s="36" t="s">
        <v>31</v>
      </c>
      <c r="D10" s="46" t="s">
        <v>20</v>
      </c>
      <c r="E10" s="36" t="s">
        <v>46</v>
      </c>
      <c r="F10" s="37" t="s">
        <v>45</v>
      </c>
    </row>
    <row r="11" spans="1:237" s="9" customFormat="1" ht="25.5">
      <c r="A11" s="31">
        <v>1</v>
      </c>
      <c r="B11" s="32" t="s">
        <v>6</v>
      </c>
      <c r="C11" s="39">
        <v>400</v>
      </c>
      <c r="D11" s="47">
        <v>4.49</v>
      </c>
      <c r="E11" s="33" t="s">
        <v>58</v>
      </c>
      <c r="F11" s="34" t="s">
        <v>51</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row>
    <row r="12" spans="1:237" s="9" customFormat="1" ht="25.5">
      <c r="A12" s="25">
        <v>2</v>
      </c>
      <c r="B12" s="11" t="s">
        <v>7</v>
      </c>
      <c r="C12" s="40">
        <v>2000</v>
      </c>
      <c r="D12" s="48">
        <v>3.52</v>
      </c>
      <c r="E12" s="17" t="s">
        <v>47</v>
      </c>
      <c r="F12" s="26" t="s">
        <v>51</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row>
    <row r="13" spans="1:237" s="9" customFormat="1" ht="25.5">
      <c r="A13" s="25">
        <v>3</v>
      </c>
      <c r="B13" s="11" t="s">
        <v>32</v>
      </c>
      <c r="C13" s="40">
        <v>500</v>
      </c>
      <c r="D13" s="48">
        <v>0.89</v>
      </c>
      <c r="E13" s="17" t="s">
        <v>47</v>
      </c>
      <c r="F13" s="26" t="s">
        <v>51</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row>
    <row r="14" spans="1:237" s="9" customFormat="1" ht="25.5">
      <c r="A14" s="25">
        <v>4</v>
      </c>
      <c r="B14" s="11" t="s">
        <v>23</v>
      </c>
      <c r="C14" s="40">
        <v>800</v>
      </c>
      <c r="D14" s="48">
        <v>2.82</v>
      </c>
      <c r="E14" s="17" t="s">
        <v>47</v>
      </c>
      <c r="F14" s="26" t="s">
        <v>51</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row>
    <row r="15" spans="1:237" s="9" customFormat="1" ht="25.5">
      <c r="A15" s="25">
        <v>5</v>
      </c>
      <c r="B15" s="11" t="s">
        <v>8</v>
      </c>
      <c r="C15" s="40">
        <v>3000</v>
      </c>
      <c r="D15" s="48">
        <v>1.425</v>
      </c>
      <c r="E15" s="17" t="s">
        <v>59</v>
      </c>
      <c r="F15" s="26" t="s">
        <v>51</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row>
    <row r="16" spans="1:237" s="9" customFormat="1" ht="25.5">
      <c r="A16" s="25">
        <v>6</v>
      </c>
      <c r="B16" s="11" t="s">
        <v>33</v>
      </c>
      <c r="C16" s="40">
        <v>20</v>
      </c>
      <c r="D16" s="48">
        <v>566.9</v>
      </c>
      <c r="E16" s="17" t="s">
        <v>47</v>
      </c>
      <c r="F16" s="26" t="s">
        <v>51</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row>
    <row r="17" spans="1:239" s="9" customFormat="1" ht="25.5">
      <c r="A17" s="25">
        <v>7</v>
      </c>
      <c r="B17" s="11" t="s">
        <v>24</v>
      </c>
      <c r="C17" s="40">
        <v>400</v>
      </c>
      <c r="D17" s="48">
        <v>8.74</v>
      </c>
      <c r="E17" s="17" t="s">
        <v>59</v>
      </c>
      <c r="F17" s="26" t="s">
        <v>51</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row>
    <row r="18" spans="1:239" s="9" customFormat="1" ht="25.5">
      <c r="A18" s="25">
        <v>8</v>
      </c>
      <c r="B18" s="13" t="s">
        <v>9</v>
      </c>
      <c r="C18" s="40">
        <v>2000</v>
      </c>
      <c r="D18" s="48">
        <v>1.36</v>
      </c>
      <c r="E18" s="17" t="s">
        <v>47</v>
      </c>
      <c r="F18" s="26" t="s">
        <v>51</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row>
    <row r="19" spans="1:239" s="9" customFormat="1" ht="25.5">
      <c r="A19" s="25">
        <v>9</v>
      </c>
      <c r="B19" s="11" t="s">
        <v>35</v>
      </c>
      <c r="C19" s="40">
        <v>50</v>
      </c>
      <c r="D19" s="48">
        <v>28.31</v>
      </c>
      <c r="E19" s="17" t="s">
        <v>59</v>
      </c>
      <c r="F19" s="26" t="s">
        <v>51</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row>
    <row r="20" spans="1:239" s="9" customFormat="1" ht="25.5">
      <c r="A20" s="25">
        <v>10</v>
      </c>
      <c r="B20" s="15" t="s">
        <v>25</v>
      </c>
      <c r="C20" s="41">
        <v>650</v>
      </c>
      <c r="D20" s="48">
        <v>20.8</v>
      </c>
      <c r="E20" s="17" t="s">
        <v>47</v>
      </c>
      <c r="F20" s="26" t="s">
        <v>51</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row>
    <row r="21" spans="1:239" s="9" customFormat="1" ht="25.5">
      <c r="A21" s="25">
        <v>11</v>
      </c>
      <c r="B21" s="13" t="s">
        <v>10</v>
      </c>
      <c r="C21" s="40">
        <v>100</v>
      </c>
      <c r="D21" s="48">
        <v>61.56</v>
      </c>
      <c r="E21" s="17" t="s">
        <v>59</v>
      </c>
      <c r="F21" s="26" t="s">
        <v>51</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row>
    <row r="22" spans="1:239" s="9" customFormat="1" ht="25.5">
      <c r="A22" s="25">
        <v>12</v>
      </c>
      <c r="B22" s="15" t="s">
        <v>26</v>
      </c>
      <c r="C22" s="41">
        <v>100</v>
      </c>
      <c r="D22" s="48">
        <v>204.041</v>
      </c>
      <c r="E22" s="17" t="s">
        <v>59</v>
      </c>
      <c r="F22" s="26" t="s">
        <v>51</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row>
    <row r="23" spans="1:239" s="9" customFormat="1" ht="25.5">
      <c r="A23" s="25">
        <v>13</v>
      </c>
      <c r="B23" s="11" t="s">
        <v>11</v>
      </c>
      <c r="C23" s="40">
        <v>250</v>
      </c>
      <c r="D23" s="48">
        <v>2.31</v>
      </c>
      <c r="E23" s="17" t="s">
        <v>47</v>
      </c>
      <c r="F23" s="26" t="s">
        <v>51</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row>
    <row r="24" spans="1:239" s="9" customFormat="1" ht="25.5">
      <c r="A24" s="25">
        <v>14</v>
      </c>
      <c r="B24" s="15" t="s">
        <v>21</v>
      </c>
      <c r="C24" s="41">
        <v>200</v>
      </c>
      <c r="D24" s="48">
        <v>21.85</v>
      </c>
      <c r="E24" s="17" t="s">
        <v>59</v>
      </c>
      <c r="F24" s="26" t="s">
        <v>51</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row>
    <row r="25" spans="1:239" s="9" customFormat="1" ht="25.5">
      <c r="A25" s="25">
        <v>15</v>
      </c>
      <c r="B25" s="11" t="s">
        <v>27</v>
      </c>
      <c r="C25" s="40">
        <v>200</v>
      </c>
      <c r="D25" s="48">
        <v>84.47</v>
      </c>
      <c r="E25" s="17" t="s">
        <v>58</v>
      </c>
      <c r="F25" s="26" t="s">
        <v>51</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row>
    <row r="26" spans="1:239" s="9" customFormat="1" ht="25.5">
      <c r="A26" s="25">
        <v>16</v>
      </c>
      <c r="B26" s="11" t="s">
        <v>12</v>
      </c>
      <c r="C26" s="40">
        <v>500</v>
      </c>
      <c r="D26" s="48">
        <v>1.8278000000000001</v>
      </c>
      <c r="E26" s="17" t="s">
        <v>59</v>
      </c>
      <c r="F26" s="26" t="s">
        <v>51</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row>
    <row r="27" spans="1:239" ht="26.25">
      <c r="A27" s="25">
        <v>17</v>
      </c>
      <c r="B27" s="11" t="s">
        <v>13</v>
      </c>
      <c r="C27" s="40">
        <v>1000</v>
      </c>
      <c r="D27" s="48">
        <v>2.7549999999999999</v>
      </c>
      <c r="E27" s="17" t="s">
        <v>59</v>
      </c>
      <c r="F27" s="26" t="s">
        <v>51</v>
      </c>
    </row>
    <row r="28" spans="1:239" ht="26.25">
      <c r="A28" s="25">
        <v>18</v>
      </c>
      <c r="B28" s="11" t="s">
        <v>14</v>
      </c>
      <c r="C28" s="40">
        <v>2500</v>
      </c>
      <c r="D28" s="48">
        <v>12.99</v>
      </c>
      <c r="E28" s="17" t="s">
        <v>47</v>
      </c>
      <c r="F28" s="26" t="s">
        <v>52</v>
      </c>
    </row>
    <row r="29" spans="1:239" ht="26.25">
      <c r="A29" s="25">
        <v>19</v>
      </c>
      <c r="B29" s="11" t="s">
        <v>15</v>
      </c>
      <c r="C29" s="40">
        <v>4000</v>
      </c>
      <c r="D29" s="48">
        <v>4.2427000000000001</v>
      </c>
      <c r="E29" s="17" t="s">
        <v>59</v>
      </c>
      <c r="F29" s="26" t="s">
        <v>51</v>
      </c>
    </row>
    <row r="30" spans="1:239" ht="26.25">
      <c r="A30" s="25">
        <v>20</v>
      </c>
      <c r="B30" s="13" t="s">
        <v>29</v>
      </c>
      <c r="C30" s="40">
        <v>3000</v>
      </c>
      <c r="D30" s="48">
        <v>7.8090000000000002</v>
      </c>
      <c r="E30" s="17" t="s">
        <v>59</v>
      </c>
      <c r="F30" s="26" t="s">
        <v>51</v>
      </c>
    </row>
    <row r="31" spans="1:239" ht="26.25">
      <c r="A31" s="25">
        <v>21</v>
      </c>
      <c r="B31" s="11" t="s">
        <v>28</v>
      </c>
      <c r="C31" s="40">
        <v>200</v>
      </c>
      <c r="D31" s="48">
        <v>1.37</v>
      </c>
      <c r="E31" s="17" t="s">
        <v>47</v>
      </c>
      <c r="F31" s="26" t="s">
        <v>51</v>
      </c>
    </row>
    <row r="32" spans="1:239" ht="26.25">
      <c r="A32" s="25">
        <v>22</v>
      </c>
      <c r="B32" s="11" t="s">
        <v>16</v>
      </c>
      <c r="C32" s="40">
        <v>200</v>
      </c>
      <c r="D32" s="48">
        <v>0.66500000000000004</v>
      </c>
      <c r="E32" s="17" t="s">
        <v>59</v>
      </c>
      <c r="F32" s="26" t="s">
        <v>51</v>
      </c>
    </row>
    <row r="33" spans="1:6">
      <c r="A33" s="25">
        <v>23</v>
      </c>
      <c r="B33" s="11" t="s">
        <v>17</v>
      </c>
      <c r="C33" s="40"/>
      <c r="D33" s="48"/>
      <c r="E33" s="17"/>
      <c r="F33" s="26" t="s">
        <v>48</v>
      </c>
    </row>
    <row r="34" spans="1:6">
      <c r="A34" s="25">
        <v>24</v>
      </c>
      <c r="B34" s="11" t="s">
        <v>30</v>
      </c>
      <c r="C34" s="40">
        <v>10</v>
      </c>
      <c r="D34" s="48">
        <v>760</v>
      </c>
      <c r="E34" s="17" t="s">
        <v>60</v>
      </c>
      <c r="F34" s="26" t="s">
        <v>52</v>
      </c>
    </row>
    <row r="35" spans="1:6" ht="26.25">
      <c r="A35" s="25">
        <v>25</v>
      </c>
      <c r="B35" s="15" t="s">
        <v>22</v>
      </c>
      <c r="C35" s="41">
        <v>2000</v>
      </c>
      <c r="D35" s="48">
        <v>49</v>
      </c>
      <c r="E35" s="17" t="s">
        <v>59</v>
      </c>
      <c r="F35" s="26" t="s">
        <v>51</v>
      </c>
    </row>
    <row r="36" spans="1:6" ht="26.25">
      <c r="A36" s="25">
        <v>26</v>
      </c>
      <c r="B36" s="11" t="s">
        <v>18</v>
      </c>
      <c r="C36" s="40">
        <v>1000</v>
      </c>
      <c r="D36" s="48">
        <v>20.399999999999999</v>
      </c>
      <c r="E36" s="18" t="s">
        <v>58</v>
      </c>
      <c r="F36" s="26" t="s">
        <v>51</v>
      </c>
    </row>
    <row r="37" spans="1:6" ht="26.25">
      <c r="A37" s="25">
        <v>27</v>
      </c>
      <c r="B37" s="16" t="s">
        <v>34</v>
      </c>
      <c r="C37" s="40"/>
      <c r="D37" s="48"/>
      <c r="E37" s="17"/>
      <c r="F37" s="26" t="s">
        <v>48</v>
      </c>
    </row>
    <row r="38" spans="1:6" ht="26.25">
      <c r="A38" s="25">
        <v>28</v>
      </c>
      <c r="B38" s="11" t="s">
        <v>19</v>
      </c>
      <c r="C38" s="40">
        <v>40</v>
      </c>
      <c r="D38" s="48">
        <v>160</v>
      </c>
      <c r="E38" s="17" t="s">
        <v>71</v>
      </c>
      <c r="F38" s="26" t="s">
        <v>51</v>
      </c>
    </row>
    <row r="39" spans="1:6" s="1" customFormat="1" ht="26.25" thickBot="1">
      <c r="A39" s="25">
        <v>29</v>
      </c>
      <c r="B39" s="12" t="s">
        <v>1</v>
      </c>
      <c r="C39" s="42">
        <v>200</v>
      </c>
      <c r="D39" s="49">
        <v>17.899999999999999</v>
      </c>
      <c r="E39" s="44" t="s">
        <v>61</v>
      </c>
      <c r="F39" s="27" t="s">
        <v>51</v>
      </c>
    </row>
    <row r="40" spans="1:6" s="1" customFormat="1" ht="64.5" thickBot="1">
      <c r="A40" s="25">
        <v>30</v>
      </c>
      <c r="B40" s="12" t="s">
        <v>36</v>
      </c>
      <c r="C40" s="42">
        <v>3</v>
      </c>
      <c r="D40" s="49">
        <v>1999.5</v>
      </c>
      <c r="E40" s="44" t="s">
        <v>61</v>
      </c>
      <c r="F40" s="27" t="s">
        <v>52</v>
      </c>
    </row>
    <row r="41" spans="1:6" s="1" customFormat="1" ht="38.25">
      <c r="A41" s="25">
        <v>31</v>
      </c>
      <c r="B41" s="12" t="s">
        <v>37</v>
      </c>
      <c r="C41" s="42">
        <v>20</v>
      </c>
      <c r="D41" s="49">
        <v>3820</v>
      </c>
      <c r="E41" s="18" t="s">
        <v>62</v>
      </c>
      <c r="F41" s="27" t="s">
        <v>53</v>
      </c>
    </row>
    <row r="42" spans="1:6" s="1" customFormat="1" ht="38.25">
      <c r="A42" s="25">
        <v>32</v>
      </c>
      <c r="B42" s="12" t="s">
        <v>38</v>
      </c>
      <c r="C42" s="42">
        <v>20</v>
      </c>
      <c r="D42" s="49">
        <v>3820</v>
      </c>
      <c r="E42" s="18" t="s">
        <v>62</v>
      </c>
      <c r="F42" s="27" t="s">
        <v>53</v>
      </c>
    </row>
    <row r="43" spans="1:6" s="1" customFormat="1" ht="25.5">
      <c r="A43" s="25">
        <v>33</v>
      </c>
      <c r="B43" s="12" t="s">
        <v>39</v>
      </c>
      <c r="C43" s="42">
        <v>10</v>
      </c>
      <c r="D43" s="49">
        <v>3820</v>
      </c>
      <c r="E43" s="18" t="s">
        <v>62</v>
      </c>
      <c r="F43" s="27" t="s">
        <v>51</v>
      </c>
    </row>
    <row r="44" spans="1:6" s="1" customFormat="1" ht="12.75">
      <c r="A44" s="25">
        <v>34</v>
      </c>
      <c r="B44" s="12" t="s">
        <v>40</v>
      </c>
      <c r="C44" s="42"/>
      <c r="D44" s="49"/>
      <c r="E44" s="18"/>
      <c r="F44" s="27" t="s">
        <v>48</v>
      </c>
    </row>
    <row r="45" spans="1:6" s="1" customFormat="1" ht="38.25">
      <c r="A45" s="25" t="s">
        <v>55</v>
      </c>
      <c r="B45" s="12" t="s">
        <v>54</v>
      </c>
      <c r="C45" s="42">
        <v>400</v>
      </c>
      <c r="D45" s="49">
        <v>5.86</v>
      </c>
      <c r="E45" s="18" t="s">
        <v>58</v>
      </c>
      <c r="F45" s="27" t="s">
        <v>51</v>
      </c>
    </row>
    <row r="46" spans="1:6" s="1" customFormat="1" ht="12.75" customHeight="1">
      <c r="A46" s="25">
        <v>36</v>
      </c>
      <c r="B46" s="12" t="s">
        <v>42</v>
      </c>
      <c r="C46" s="42"/>
      <c r="D46" s="49"/>
      <c r="E46" s="18" t="s">
        <v>56</v>
      </c>
      <c r="F46" s="27" t="s">
        <v>57</v>
      </c>
    </row>
    <row r="47" spans="1:6" s="1" customFormat="1" ht="12.75" customHeight="1">
      <c r="A47" s="25">
        <v>37</v>
      </c>
      <c r="B47" s="12" t="s">
        <v>44</v>
      </c>
      <c r="C47" s="42"/>
      <c r="D47" s="49"/>
      <c r="E47" s="18" t="s">
        <v>56</v>
      </c>
      <c r="F47" s="27" t="s">
        <v>57</v>
      </c>
    </row>
    <row r="48" spans="1:6" s="1" customFormat="1" ht="25.5">
      <c r="A48" s="25">
        <v>38</v>
      </c>
      <c r="B48" s="12" t="s">
        <v>41</v>
      </c>
      <c r="C48" s="42"/>
      <c r="D48" s="49"/>
      <c r="E48" s="18"/>
      <c r="F48" s="27" t="s">
        <v>48</v>
      </c>
    </row>
    <row r="49" spans="1:239" s="1" customFormat="1" ht="25.5">
      <c r="A49" s="25">
        <v>39</v>
      </c>
      <c r="B49" s="12" t="s">
        <v>43</v>
      </c>
      <c r="C49" s="42">
        <v>30</v>
      </c>
      <c r="D49" s="49">
        <v>113.79</v>
      </c>
      <c r="E49" s="17" t="s">
        <v>59</v>
      </c>
      <c r="F49" s="27" t="s">
        <v>51</v>
      </c>
    </row>
    <row r="50" spans="1:239" s="1" customFormat="1" ht="25.5">
      <c r="A50" s="25">
        <v>40</v>
      </c>
      <c r="B50" s="12" t="s">
        <v>2</v>
      </c>
      <c r="C50" s="42">
        <v>10</v>
      </c>
      <c r="D50" s="49">
        <v>23.1</v>
      </c>
      <c r="E50" s="18" t="s">
        <v>58</v>
      </c>
      <c r="F50" s="27" t="s">
        <v>51</v>
      </c>
    </row>
    <row r="51" spans="1:239" s="1" customFormat="1" ht="25.5">
      <c r="A51" s="25">
        <v>41</v>
      </c>
      <c r="B51" s="12" t="s">
        <v>3</v>
      </c>
      <c r="C51" s="42">
        <v>10</v>
      </c>
      <c r="D51" s="49">
        <v>23.1</v>
      </c>
      <c r="E51" s="18" t="s">
        <v>58</v>
      </c>
      <c r="F51" s="27" t="s">
        <v>51</v>
      </c>
    </row>
    <row r="52" spans="1:239" s="1" customFormat="1" ht="26.25" thickBot="1">
      <c r="A52" s="28">
        <v>42</v>
      </c>
      <c r="B52" s="29" t="s">
        <v>4</v>
      </c>
      <c r="C52" s="43">
        <v>10</v>
      </c>
      <c r="D52" s="50">
        <v>162.85</v>
      </c>
      <c r="E52" s="44" t="s">
        <v>61</v>
      </c>
      <c r="F52" s="30" t="s">
        <v>51</v>
      </c>
    </row>
    <row r="53" spans="1:239" s="9" customFormat="1" ht="12.75">
      <c r="A53" s="22"/>
      <c r="B53" s="23"/>
      <c r="C53" s="22"/>
      <c r="D53" s="51"/>
      <c r="E53" s="24"/>
      <c r="F53" s="24"/>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row>
    <row r="54" spans="1:239">
      <c r="ID54" s="4"/>
      <c r="IE54" s="4"/>
    </row>
    <row r="55" spans="1:239" s="21" customFormat="1" ht="33" customHeight="1">
      <c r="A55" s="19"/>
      <c r="B55" s="64" t="s">
        <v>50</v>
      </c>
      <c r="C55" s="64"/>
      <c r="D55" s="64"/>
      <c r="E55" s="20"/>
      <c r="F55" s="20"/>
    </row>
    <row r="64" spans="1:239">
      <c r="ID64" s="4"/>
      <c r="IE64" s="4"/>
    </row>
    <row r="66" spans="238:239">
      <c r="ID66" s="4"/>
      <c r="IE66" s="4"/>
    </row>
  </sheetData>
  <mergeCells count="2">
    <mergeCell ref="A8:F8"/>
    <mergeCell ref="B55:D55"/>
  </mergeCells>
  <phoneticPr fontId="0" type="noConversion"/>
  <pageMargins left="0.51181102362204722" right="0.31496062992125984" top="0.55118110236220474" bottom="0.74803149606299213" header="0.31496062992125984" footer="0.31496062992125984"/>
  <pageSetup paperSize="5" scale="95"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SUMA </vt:lpstr>
      <vt:lpstr>ACTA A LA VISTA 48102016</vt:lpstr>
    </vt:vector>
  </TitlesOfParts>
  <Company>Windows uE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Administrador</cp:lastModifiedBy>
  <cp:lastPrinted>2016-09-06T13:55:23Z</cp:lastPrinted>
  <dcterms:created xsi:type="dcterms:W3CDTF">2015-07-10T11:43:20Z</dcterms:created>
  <dcterms:modified xsi:type="dcterms:W3CDTF">2016-09-07T13:38:59Z</dcterms:modified>
</cp:coreProperties>
</file>